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F26199B8-A66D-4287-AA99-96B7E5EE9D60}" xr6:coauthVersionLast="47" xr6:coauthVersionMax="47" xr10:uidLastSave="{00000000-0000-0000-0000-000000000000}"/>
  <bookViews>
    <workbookView xWindow="-120" yWindow="-120" windowWidth="29040" windowHeight="15720" xr2:uid="{00000000-000D-0000-FFFF-FFFF00000000}"/>
  </bookViews>
  <sheets>
    <sheet name="mappatura_processi_sistemi info" sheetId="1" r:id="rId1"/>
    <sheet name="Sezione_generale" sheetId="2" r:id="rId2"/>
    <sheet name="Sezione_generale_old" sheetId="3" state="hidden" r:id="rId3"/>
    <sheet name="competenze" sheetId="4" state="hidden" r:id="rId4"/>
    <sheet name="Parametri" sheetId="5" state="hidden" r:id="rId5"/>
  </sheets>
  <externalReferences>
    <externalReference r:id="rId6"/>
    <externalReference r:id="rId7"/>
    <externalReference r:id="rId8"/>
  </externalReferences>
  <definedNames>
    <definedName name="_xlnm.Print_Area" localSheetId="3">competenze!$B$1:$D$31</definedName>
    <definedName name="Direzione">#NAME?</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1">[2]Parametri!$B$2:$B$6</definedName>
    <definedName name="Profilo_dirigente">#NAME?</definedName>
    <definedName name="risultato">Parametri!$E$15:$E$17</definedName>
    <definedName name="soggetti">Parametri!$K$3:$K$13</definedName>
    <definedName name="Struttura">#NAME?</definedName>
    <definedName name="Tipo_relazione">#NAME?</definedName>
    <definedName name="tipologiaattivita">Parametri!$K$16:$K$22</definedName>
    <definedName name="ufficio">#NAME?</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3" l="1"/>
  <c r="C3" i="3"/>
</calcChain>
</file>

<file path=xl/sharedStrings.xml><?xml version="1.0" encoding="utf-8"?>
<sst xmlns="http://schemas.openxmlformats.org/spreadsheetml/2006/main" count="321" uniqueCount="251">
  <si>
    <t>SISTEMI INFORMATIVI</t>
  </si>
  <si>
    <t>MAPPATURA-PROCESSI-ATTIVITà</t>
  </si>
  <si>
    <t xml:space="preserve">IDENTIFICAZIONE, ANALISI E VALUTAZIONE DEL RISCHIO CORRUTTIVO </t>
  </si>
  <si>
    <t xml:space="preserve">TRATTAMENTO DEL RISCHIO </t>
  </si>
  <si>
    <t xml:space="preserve">UFFICIO </t>
  </si>
  <si>
    <t>N_del PROCESSO</t>
  </si>
  <si>
    <t>AREA DI RISCHIO</t>
  </si>
  <si>
    <t>DESCRIZIONE PROCESSO</t>
  </si>
  <si>
    <t>RESPONSABILITA' DEL PROCESSO</t>
  </si>
  <si>
    <t xml:space="preserve">DESCRIZIONE ATTIVITA' </t>
  </si>
  <si>
    <t>ESECUTORE ATTIVITA'</t>
  </si>
  <si>
    <t xml:space="preserve">DESCRIZIONE DEL COMPORTAMENTO A RISCHIO CORRUZIONE
(EVENTO a RISCHIO) </t>
  </si>
  <si>
    <t xml:space="preserve">FATTORI ABILITANTI </t>
  </si>
  <si>
    <t>VALUTAZIONE DEL RISCHIO</t>
  </si>
  <si>
    <t xml:space="preserve">MISURE GENERALI </t>
  </si>
  <si>
    <t xml:space="preserve">MISURE SPECIFICHE </t>
  </si>
  <si>
    <t xml:space="preserve">TIPOLOGIA MISURE SPECIFICHE </t>
  </si>
  <si>
    <t>PROGRAMMAZIONE MISURA SPECIFICA</t>
  </si>
  <si>
    <t xml:space="preserve">GIUDIZIO 
SINTETICO </t>
  </si>
  <si>
    <t xml:space="preserve">MOTIVAZIONE </t>
  </si>
  <si>
    <t>STATO DI ATTUAZIONE AL 1° GENNAIO 2026</t>
  </si>
  <si>
    <t>FASI E TEMPI DI ATTUAZIONE</t>
  </si>
  <si>
    <t xml:space="preserve">SOGGETTO RESPONSABILE </t>
  </si>
  <si>
    <t>UFFICIO SISTEMI INFORMATIVI</t>
  </si>
  <si>
    <t>AFFIDAMENTO DI LAVORI FORNITURE E SERVIZI</t>
  </si>
  <si>
    <t>ACQUISIZIONE BENI E SERVIZI ICT (HW/SW)</t>
  </si>
  <si>
    <t>Dirigente Sistemi Informativi</t>
  </si>
  <si>
    <t>DEFINIZIONE FABBISOGNI E SPECIFICHE TECNICHE</t>
  </si>
  <si>
    <t>RUP / DEC</t>
  </si>
  <si>
    <t>Definizione di specifiche tecniche "sartoriali" (vendor lock-in) finalizzate a favorire un determinato fornitore o tecnologia proprietaria eludendo il principio di equivalenza.</t>
  </si>
  <si>
    <t>Alta tecnicità della materia; asimmetria informativa.</t>
  </si>
  <si>
    <t>Alto</t>
  </si>
  <si>
    <t>Livello di interesse esterno elevato e alta discrezionalità tecnica nella definizione dei requisiti.</t>
  </si>
  <si>
    <t>Normativa e PNA</t>
  </si>
  <si>
    <t>Utilizzo prioritario convenzioni Consip/MePA; Motivazione rafforzata su infungibilità; Rotazione operatori (art. 49 D.Lgs 36/23).</t>
  </si>
  <si>
    <t>Trasparenza e Controllo</t>
  </si>
  <si>
    <t>in attuazione</t>
  </si>
  <si>
    <t>Misura attuata in occasione del processo</t>
  </si>
  <si>
    <t>GESTIONE AFFIDAMENTI SOTTOSOGLIA</t>
  </si>
  <si>
    <t>AFFIDAMENTO DIRETTO (SOTTOSOGLIA)</t>
  </si>
  <si>
    <t>RUP</t>
  </si>
  <si>
    <t>Frazionamento artificioso della spesa per rimanere sotto le soglie dell'affidamento diretto (&lt;140k) ed evitare procedure comparative o rotazione.</t>
  </si>
  <si>
    <t>Discrezionalità del RUP; Urgenza auto-indotta.</t>
  </si>
  <si>
    <t>Medio</t>
  </si>
  <si>
    <t>Grado di discrezionalità del decisore interno (RUP) nella scelta del contraente senza gara.</t>
  </si>
  <si>
    <t>Normativa Codice Appalti</t>
  </si>
  <si>
    <t>Programmazione annuale acquisti; Verifica divieto frazionamento; Controllo a campione requisiti anche &lt;40k (art. 52 D.Lgs 36/23).</t>
  </si>
  <si>
    <t>Controllo</t>
  </si>
  <si>
    <t>CONTROLLI E SICUREZZA DATI</t>
  </si>
  <si>
    <t>SICUREZZA INFORMATICA E IDENTITY MANAGEMENT</t>
  </si>
  <si>
    <t>GESTIONE PROFILI E ACCESSI AI SISTEMI</t>
  </si>
  <si>
    <t>Amministratori di Sistema</t>
  </si>
  <si>
    <t>Assegnazione di privilegi di amministratore non necessari a soggetti non autorizzati; manipolazione dei log di sistema per celare illeciti o accessi abusivi.</t>
  </si>
  <si>
    <t>Mancanza di controllo tecnico superiore; obsolescenza sistemi.</t>
  </si>
  <si>
    <t>Impatto critico sulla riservatezza dei dati e opacità del processo decisionale tecnico.</t>
  </si>
  <si>
    <t>Misure minime AgID / ACN</t>
  </si>
  <si>
    <t>Applicazione principio "Least Privilege"; Adozione sistemi di Log Management inalterabili; Review semestrale utenze attive.</t>
  </si>
  <si>
    <t>Verifica semestrale accessi</t>
  </si>
  <si>
    <t>SVILUPPO SOFTWARE E COLLAUDO</t>
  </si>
  <si>
    <t>VERIFICA DI CONFORMITA' (COLLAUDO)</t>
  </si>
  <si>
    <t>DEC / Commissione di Collaudo</t>
  </si>
  <si>
    <t>Attestazione di regolare esecuzione per software incompleti o non conformi al fine di sbloccare i pagamenti indebiti al fornitore.</t>
  </si>
  <si>
    <t>Scarsa competenza tecnica commissione; opacità del codice.</t>
  </si>
  <si>
    <t>Difficoltà di verifica oggettiva da parte di organi di controllo non tecnici.</t>
  </si>
  <si>
    <t>Codice di Comportamento</t>
  </si>
  <si>
    <t>Verbale collaudo basato su test case oggettivi; Separazione funzioni tra chi definisce requisiti e chi collauda.</t>
  </si>
  <si>
    <t>Misura attuata a fine esecuzione</t>
  </si>
  <si>
    <t>PATRIMONIO</t>
  </si>
  <si>
    <t>GESTIONE PATRIMONIO HARDWARE</t>
  </si>
  <si>
    <t>DISMISSIONE BENI E ASSEGNAZIONE</t>
  </si>
  <si>
    <t>Ufficio Tecnico ICT</t>
  </si>
  <si>
    <t>Dismissione di hardware ancora funzionante per favorirne l'acquisto a prezzi vili da parte di terzi o dipendenti; simulazione furti.</t>
  </si>
  <si>
    <t>Inventario non aggiornato.</t>
  </si>
  <si>
    <t>Basso</t>
  </si>
  <si>
    <t>Processo standardizzato con basso livello di discrezionalità se l'inventario è aggiornato.</t>
  </si>
  <si>
    <t>Regolamento Inventario</t>
  </si>
  <si>
    <t>Tenuta inventario digitalizzato (Asset Management) aggiornato in tempo reale; Procedura tracciata per smaltimento RAEE.</t>
  </si>
  <si>
    <t>GESTIONE ACCORDI QUADRO ICT</t>
  </si>
  <si>
    <t>ADESIONE E CONTRATTI ATTUATIVI</t>
  </si>
  <si>
    <t>Elusione del principio di rotazione tramite ricorso improprio ad accordi quadro o estensioni contrattuali oltre il limite del quinto d'obbligo.</t>
  </si>
  <si>
    <t>Discrezionalità nella stima dei fabbisogni.</t>
  </si>
  <si>
    <t>Rischio di lock-in con il fornitore uscente e limitazione della concorrenza.</t>
  </si>
  <si>
    <t>Normativa e Linee Guida ANAC</t>
  </si>
  <si>
    <t>Verifica capienza accordo quadro (art. 14 c.16 D.Lgs 36/23); Acquisizione CIG derivato per ogni contratto attuativo.</t>
  </si>
  <si>
    <t>Trasparenza</t>
  </si>
  <si>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</si>
  <si>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</si>
  <si>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</si>
  <si>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</si>
  <si>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</si>
  <si>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</si>
  <si>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</si>
  <si>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</si>
  <si>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</si>
  <si>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</si>
  <si>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</si>
  <si>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</si>
  <si>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</si>
  <si>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</si>
  <si>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</si>
  <si>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</si>
  <si>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</si>
  <si>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</si>
  <si>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</si>
  <si>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</si>
  <si>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</si>
  <si>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</si>
  <si>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</si>
  <si>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</si>
  <si>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</si>
  <si>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</si>
  <si>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</si>
  <si>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</si>
  <si>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</si>
  <si>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</si>
  <si>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</si>
  <si>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</si>
  <si>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</si>
  <si>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</si>
  <si>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</si>
  <si>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</si>
  <si>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</si>
  <si>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</si>
  <si>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</si>
  <si>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</si>
  <si>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</si>
  <si>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</si>
  <si>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</si>
  <si>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</si>
  <si>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</si>
  <si>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</si>
  <si>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</si>
  <si>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</si>
  <si>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</si>
  <si>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</si>
  <si>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</si>
  <si>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</si>
  <si>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</si>
  <si>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</si>
  <si>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</si>
  <si>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</si>
  <si>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</si>
  <si>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</si>
  <si>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</si>
  <si>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</si>
  <si>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</si>
  <si>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</si>
  <si>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</si>
  <si>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</si>
  <si>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</si>
  <si>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</si>
  <si>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</si>
  <si>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</si>
  <si>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</si>
  <si>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</si>
  <si>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</si>
  <si>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</si>
  <si>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</si>
  <si>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</si>
  <si>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</si>
  <si>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</si>
  <si>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</si>
  <si>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</si>
  <si>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</si>
  <si>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</si>
  <si>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</si>
  <si>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</si>
  <si>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</si>
  <si>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</si>
  <si>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</si>
  <si>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</si>
  <si>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</si>
  <si>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</si>
  <si>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</si>
  <si>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</si>
  <si>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</si>
  <si>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</si>
  <si>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</si>
  <si>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</si>
  <si>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</si>
  <si>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</si>
  <si>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</si>
  <si>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</si>
  <si>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</si>
  <si>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</si>
  <si>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</si>
  <si>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</si>
  <si>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</si>
  <si>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</si>
  <si>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</si>
  <si>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</si>
  <si>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</si>
  <si>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</si>
  <si>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</si>
  <si>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</si>
  <si>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</si>
  <si>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</si>
  <si>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</si>
  <si>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</si>
  <si>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</si>
  <si>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</si>
  <si>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</si>
  <si>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</si>
  <si>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</si>
  <si>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</si>
  <si>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</si>
  <si>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</si>
  <si>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</si>
  <si>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</si>
  <si>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</si>
  <si>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</si>
  <si>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</si>
  <si>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</si>
  <si>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</si>
  <si>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</si>
  <si>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</si>
  <si>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</si>
  <si>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</si>
  <si>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</si>
  <si>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</si>
  <si>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</si>
  <si>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</si>
  <si>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Dirigente/Funzionario</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</si>
  <si>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</si>
  <si>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</si>
  <si>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</si>
  <si>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</si>
  <si>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</si>
  <si>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</si>
  <si>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</si>
  <si>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</si>
  <si>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</si>
  <si>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</si>
  <si>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</si>
  <si>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</si>
  <si>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</si>
  <si>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</si>
  <si>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</si>
  <si>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</si>
  <si>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</si>
  <si>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</si>
  <si>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</si>
  <si>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</si>
  <si>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</si>
  <si>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</si>
  <si>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</si>
  <si>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</si>
  <si>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</si>
  <si>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</si>
  <si>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1. AFFIDAMENTO DI LAVORI FORNITURE E SERVIZI - ACQUISIZIONE BENI E SERVIZI ICT (HW/SW)
2. AFFIDAMENTO DI LAVORI FORNITURE E SERVIZI - GESTIONE AFFIDAMENTI SOTTOSOGLIA
3. CONTROLLI E SICUREZZA DATI - SICUREZZA INFORMATICA E IDENTITY MANAGEMENT
4. AFFIDAMENTO DI LAVORI FORNITURE E SERVIZI - SVILUPPO SOFTWARE E COLLAUDO
5. PATRIMONIO - GESTIONE PATRIMONIO HARDWARE
6. AFFIDAMENTO DI LAVORI FORNITURE E SERVIZI - GESTIONE ACCORDI QUADRO ICT
</t>
  </si>
  <si>
    <t>Processi dei Sistemi Informativi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</si>
</sst>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4" x14ac:knownFonts="1">
    <font>
      <sz val="11"/>
      <color indexed="64"/>
      <name val="Calibri"/>
    </font>
    <font>
      <sz val="11"/>
      <color theme="1"/>
      <name val="Calibri"/>
      <family val="2"/>
      <scheme val="minor"/>
    </font>
    <font>
      <b/>
      <sz val="12"/>
      <color indexed="64"/>
      <name val="Calibri"/>
      <family val="2"/>
    </font>
    <font>
      <b/>
      <sz val="11"/>
      <color indexed="65"/>
      <name val="Calibri"/>
      <family val="2"/>
    </font>
    <font>
      <b/>
      <sz val="11"/>
      <color indexed="64"/>
      <name val="Calibri"/>
      <family val="2"/>
    </font>
    <font>
      <b/>
      <sz val="11"/>
      <name val="Calibri"/>
      <family val="2"/>
    </font>
    <font>
      <sz val="11"/>
      <color theme="1"/>
      <name val="Calibri"/>
      <family val="2"/>
      <scheme val="minor"/>
    </font>
    <font>
      <sz val="11"/>
      <color theme="1"/>
      <name val="Calibri"/>
      <family val="2"/>
    </font>
    <font>
      <sz val="11"/>
      <color theme="1"/>
      <name val="Calibri Light"/>
      <family val="2"/>
      <scheme val="major"/>
    </font>
    <font>
      <sz val="11"/>
      <color indexed="64"/>
      <name val="Calibri"/>
      <family val="2"/>
      <scheme val="minor"/>
    </font>
    <font>
      <sz val="11"/>
      <color indexed="64"/>
      <name val="Calibri Light"/>
      <family val="2"/>
      <scheme val="major"/>
    </font>
    <font>
      <sz val="12"/>
      <color indexed="65"/>
      <name val="Calibri"/>
      <family val="2"/>
    </font>
    <font>
      <sz val="14"/>
      <color indexed="64"/>
      <name val="Calibri"/>
      <family val="2"/>
    </font>
    <font>
      <sz val="11"/>
      <color indexed="64"/>
      <name val="Calibri"/>
      <family val="2"/>
    </font>
  </fonts>
  <fills count="10">
    <fill>
      <patternFill patternType="none"/>
    </fill>
    <fill>
      <patternFill patternType="gray125"/>
    </fill>
    <fill>
      <patternFill patternType="solid">
        <fgColor indexed="62"/>
        <bgColor indexed="62"/>
      </patternFill>
    </fill>
    <fill>
      <patternFill patternType="solid">
        <fgColor rgb="FF963634"/>
        <bgColor rgb="FF963634"/>
      </patternFill>
    </fill>
    <fill>
      <patternFill patternType="solid">
        <fgColor rgb="FFDA9694"/>
        <bgColor rgb="FFDA9694"/>
      </patternFill>
    </fill>
    <fill>
      <patternFill patternType="solid">
        <fgColor rgb="FF95B3D7"/>
        <bgColor rgb="FF95B3D7"/>
      </patternFill>
    </fill>
    <fill>
      <patternFill patternType="solid">
        <fgColor rgb="FFB8CCE4"/>
        <bgColor rgb="FFB8CCE4"/>
      </patternFill>
    </fill>
    <fill>
      <patternFill patternType="solid">
        <fgColor rgb="FFDCE6F1"/>
        <bgColor rgb="FFDCE6F1"/>
      </patternFill>
    </fill>
    <fill>
      <patternFill patternType="solid">
        <fgColor theme="0"/>
      </patternFill>
    </fill>
    <fill>
      <patternFill patternType="solid">
        <fgColor indexed="65"/>
      </patternFill>
    </fill>
  </fills>
  <borders count="14">
    <border>
      <left/>
      <right/>
      <top/>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style="medium">
        <color rgb="FFC00000"/>
      </right>
      <top/>
      <bottom/>
      <diagonal/>
    </border>
    <border>
      <left style="medium">
        <color rgb="FFC00000"/>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auto="1"/>
      </right>
      <top/>
      <bottom style="thin">
        <color auto="1"/>
      </bottom>
      <diagonal/>
    </border>
    <border>
      <left style="thin">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2">
    <xf numFmtId="0" fontId="0" fillId="0" borderId="0"/>
    <xf numFmtId="164" fontId="13" fillId="0" borderId="0" applyFont="0" applyBorder="0" applyProtection="0"/>
  </cellStyleXfs>
  <cellXfs count="54">
    <xf numFmtId="0" fontId="0" fillId="0" borderId="0" xfId="0"/>
    <xf numFmtId="0" fontId="0" fillId="0" borderId="0" xfId="0"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horizontal="center" vertical="center"/>
    </xf>
    <xf numFmtId="0" fontId="4" fillId="6" borderId="6"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4" fillId="7" borderId="7" xfId="0" applyFont="1" applyFill="1" applyBorder="1" applyAlignment="1">
      <alignment horizontal="center" vertical="center" wrapText="1"/>
    </xf>
    <xf numFmtId="49" fontId="4" fillId="7" borderId="7" xfId="0" applyNumberFormat="1" applyFont="1" applyFill="1" applyBorder="1" applyAlignment="1">
      <alignment horizontal="center" vertical="center" wrapText="1"/>
    </xf>
    <xf numFmtId="0" fontId="0" fillId="0" borderId="8" xfId="0" applyBorder="1" applyAlignment="1">
      <alignment vertical="center" wrapText="1"/>
    </xf>
    <xf numFmtId="0" fontId="4" fillId="0" borderId="9" xfId="0" applyFont="1" applyBorder="1" applyAlignment="1">
      <alignment horizontal="center" vertical="center"/>
    </xf>
    <xf numFmtId="0" fontId="6" fillId="0" borderId="6" xfId="0" applyFont="1" applyBorder="1" applyAlignment="1">
      <alignment horizontal="center" vertical="center" wrapText="1"/>
    </xf>
    <xf numFmtId="0" fontId="6" fillId="0" borderId="6" xfId="0" applyFont="1" applyBorder="1" applyAlignment="1">
      <alignment horizontal="left" vertical="center" wrapText="1"/>
    </xf>
    <xf numFmtId="0" fontId="7" fillId="0" borderId="6" xfId="0" applyFont="1" applyBorder="1" applyAlignment="1">
      <alignment horizontal="left" vertical="center" wrapText="1"/>
    </xf>
    <xf numFmtId="0" fontId="8" fillId="0" borderId="6" xfId="0" applyFont="1" applyBorder="1" applyAlignment="1">
      <alignment horizontal="center" vertical="center" wrapText="1"/>
    </xf>
    <xf numFmtId="0" fontId="9" fillId="0" borderId="10" xfId="0" applyFont="1" applyBorder="1" applyAlignment="1">
      <alignment vertical="center" wrapText="1"/>
    </xf>
    <xf numFmtId="0" fontId="9" fillId="0" borderId="10" xfId="0" applyFont="1" applyBorder="1" applyAlignment="1">
      <alignment horizontal="center" vertical="center" wrapText="1"/>
    </xf>
    <xf numFmtId="164" fontId="7" fillId="0" borderId="10" xfId="0" applyNumberFormat="1" applyFont="1" applyBorder="1" applyAlignment="1">
      <alignment vertical="center" wrapText="1"/>
    </xf>
    <xf numFmtId="0" fontId="7" fillId="0" borderId="10" xfId="0" applyFont="1" applyBorder="1" applyAlignment="1">
      <alignment vertical="center" wrapText="1"/>
    </xf>
    <xf numFmtId="0" fontId="0" fillId="0" borderId="8" xfId="0" applyBorder="1" applyAlignment="1">
      <alignment vertical="center"/>
    </xf>
    <xf numFmtId="0" fontId="7" fillId="0" borderId="10" xfId="0" applyFont="1" applyBorder="1" applyAlignment="1">
      <alignment horizontal="left" vertical="center" wrapText="1"/>
    </xf>
    <xf numFmtId="0" fontId="0" fillId="0" borderId="10" xfId="0" applyBorder="1" applyAlignment="1">
      <alignment vertical="center" wrapText="1"/>
    </xf>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0" fillId="9" borderId="0" xfId="0" applyFill="1"/>
    <xf numFmtId="0" fontId="11" fillId="2" borderId="13" xfId="0" applyFont="1" applyFill="1" applyBorder="1" applyAlignment="1">
      <alignment horizontal="left"/>
    </xf>
    <xf numFmtId="0" fontId="0" fillId="0" borderId="10" xfId="0" applyBorder="1" applyAlignment="1">
      <alignment vertical="center"/>
    </xf>
    <xf numFmtId="0" fontId="0" fillId="7" borderId="10" xfId="0" applyFill="1" applyBorder="1" applyProtection="1">
      <protection locked="0"/>
    </xf>
    <xf numFmtId="0" fontId="0" fillId="5" borderId="10" xfId="0" applyFill="1" applyBorder="1" applyProtection="1">
      <protection locked="0"/>
    </xf>
    <xf numFmtId="0" fontId="0" fillId="9" borderId="10" xfId="0" applyFill="1" applyBorder="1" applyAlignment="1">
      <alignment vertical="center" wrapText="1"/>
    </xf>
    <xf numFmtId="0" fontId="0" fillId="5" borderId="10" xfId="0" applyFill="1" applyBorder="1" applyAlignment="1" applyProtection="1">
      <alignment wrapText="1"/>
      <protection locked="0"/>
    </xf>
    <xf numFmtId="0" fontId="0" fillId="9" borderId="0" xfId="0" applyFill="1" applyAlignment="1">
      <alignment wrapText="1"/>
    </xf>
    <xf numFmtId="0" fontId="0" fillId="0" borderId="0" xfId="0" applyAlignment="1">
      <alignment wrapText="1"/>
    </xf>
    <xf numFmtId="0" fontId="0" fillId="0" borderId="10" xfId="0" applyBorder="1" applyAlignment="1">
      <alignment wrapText="1"/>
    </xf>
    <xf numFmtId="0" fontId="0" fillId="0" borderId="10" xfId="0" applyBorder="1"/>
    <xf numFmtId="0" fontId="12" fillId="0" borderId="0" xfId="0" applyFont="1"/>
    <xf numFmtId="165" fontId="0" fillId="0" borderId="0" xfId="0" applyNumberFormat="1"/>
    <xf numFmtId="0" fontId="0" fillId="0" borderId="0" xfId="0"/>
    <xf numFmtId="0" fontId="13" fillId="5" borderId="10" xfId="0" applyFont="1" applyFill="1" applyBorder="1" applyProtection="1">
      <protection locked="0"/>
    </xf>
    <xf numFmtId="0" fontId="1" fillId="0" borderId="6" xfId="0" applyFont="1" applyBorder="1" applyAlignment="1">
      <alignment horizontal="center" vertical="center" wrapText="1"/>
    </xf>
    <xf numFmtId="0" fontId="13" fillId="5" borderId="10" xfId="0" applyFont="1" applyFill="1" applyBorder="1" applyAlignment="1" applyProtection="1">
      <alignment vertical="top" wrapText="1"/>
      <protection locked="0"/>
    </xf>
    <xf numFmtId="0" fontId="1" fillId="0" borderId="6" xfId="0" applyFont="1" applyBorder="1" applyAlignment="1">
      <alignment horizontal="left" vertical="center" wrapText="1"/>
    </xf>
    <xf numFmtId="0" fontId="13" fillId="0" borderId="0" xfId="0" applyFont="1"/>
    <xf numFmtId="0" fontId="13" fillId="9" borderId="10" xfId="0" applyFont="1" applyFill="1" applyBorder="1" applyAlignment="1">
      <alignment vertical="center" wrapText="1"/>
    </xf>
    <xf numFmtId="0" fontId="4" fillId="7" borderId="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center"/>
    </xf>
    <xf numFmtId="0" fontId="3" fillId="4" borderId="5" xfId="0" applyFont="1" applyFill="1" applyBorder="1" applyAlignment="1">
      <alignment horizontal="center" vertical="center"/>
    </xf>
    <xf numFmtId="0" fontId="4" fillId="5" borderId="6" xfId="0" applyFont="1" applyFill="1" applyBorder="1" applyAlignment="1">
      <alignment horizontal="center" vertical="center" wrapText="1"/>
    </xf>
    <xf numFmtId="0" fontId="4" fillId="6" borderId="6" xfId="0" applyFont="1" applyFill="1" applyBorder="1" applyAlignment="1">
      <alignment horizontal="center" vertical="center" wrapText="1"/>
    </xf>
    <xf numFmtId="49" fontId="4" fillId="7" borderId="6" xfId="0" applyNumberFormat="1" applyFont="1" applyFill="1" applyBorder="1" applyAlignment="1">
      <alignment horizontal="center" vertical="center" wrapText="1"/>
    </xf>
    <xf numFmtId="0" fontId="0" fillId="0" borderId="10" xfId="0" applyBorder="1" applyAlignment="1">
      <alignment horizontal="center" vertical="center"/>
    </xf>
  </cellXfs>
  <cellStyles count="2">
    <cellStyle name="Excel Built-in Normal" xfId="1" xr:uid="{00000000-0005-0000-0000-000000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G:\Drive%20condivisi\S.I.%20-%20Dirigente\!PAT\20260109_ANAC_Griglie%20processi%20PIAO\griglie2025\Esedfs01\ure\ANTICORRUZIONE\PTTPC\2020\PTTPC\gestione%20del%20rischio\2019\Revisione%20mappatura%20processi%20ottobre%202019\Ufficio%20URU%20gennaio%202019.xlsx?1CD45957" TargetMode="External"/><Relationship Id="rId1" Type="http://schemas.openxmlformats.org/officeDocument/2006/relationships/externalLinkPath" Target="file:///\\1CD45957\Ufficio%2520URU%2520gennaio%25202019.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G:\Drive%20condivisi\S.I.%20-%20Dirigente\!PAT\20260109_ANAC_Griglie%20processi%20PIAO\griglie2025\https:\www.anticorruzione.it\Users\s.vitrano\Documents\Corruzione\PTPC\PTPC-2015_2017\form%20rilevazione%20attivit&#224;.xlsx?60FF0F9F" TargetMode="External"/><Relationship Id="rId1" Type="http://schemas.openxmlformats.org/officeDocument/2006/relationships/externalLinkPath" Target="file:///\\60FF0F9F\form%2520rilevazione%2520attivit&#224;.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G:\Drive%20condivisi\S.I.%20-%20Dirigente\!PAT\20260109_ANAC_Griglie%20processi%20PIAO\griglie2025\https:\www.anticorruzione.it\Users\s.vitrano\Documents\Corruzione\AVCP\Struttura%20org_va\Assegnazione_personale_in_corso_13_01_2015VITRANO1.xls?465DD55D" TargetMode="External"/><Relationship Id="rId1" Type="http://schemas.openxmlformats.org/officeDocument/2006/relationships/externalLinkPath" Target="file:///\\465DD55D\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e">
            <v>#REF!</v>
          </cell>
        </row>
        <row r="16">
          <cell r="C16" t="e">
            <v>#REF!</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e">
            <v>#REF!</v>
          </cell>
        </row>
        <row r="3">
          <cell r="B3" t="e">
            <v>#REF!</v>
          </cell>
        </row>
        <row r="4">
          <cell r="B4" t="e">
            <v>#REF!</v>
          </cell>
        </row>
        <row r="5">
          <cell r="B5" t="e">
            <v>#REF!</v>
          </cell>
        </row>
        <row r="6">
          <cell r="B6" t="e">
            <v>#REF!</v>
          </cell>
        </row>
      </sheetData>
      <sheetData sheetId="6"/>
      <sheetData sheetId="7">
        <row r="1">
          <cell r="A1" t="e">
            <v>#REF!</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e">
            <v>#REF!</v>
          </cell>
        </row>
        <row r="3">
          <cell r="A3" t="e">
            <v>#REF!</v>
          </cell>
        </row>
        <row r="4">
          <cell r="A4" t="e">
            <v>#REF!</v>
          </cell>
        </row>
        <row r="5">
          <cell r="A5" t="e">
            <v>#REF!</v>
          </cell>
        </row>
        <row r="6">
          <cell r="A6" t="e">
            <v>#REF!</v>
          </cell>
        </row>
        <row r="7">
          <cell r="A7" t="e">
            <v>#REF!</v>
          </cell>
        </row>
        <row r="8">
          <cell r="A8" t="e">
            <v>#REF!</v>
          </cell>
        </row>
        <row r="9">
          <cell r="A9" t="e">
            <v>#REF!</v>
          </cell>
        </row>
        <row r="10">
          <cell r="A10" t="e">
            <v>#REF!</v>
          </cell>
        </row>
        <row r="11">
          <cell r="A11" t="e">
            <v>#REF!</v>
          </cell>
        </row>
        <row r="12">
          <cell r="A12" t="e">
            <v>#REF!</v>
          </cell>
        </row>
        <row r="13">
          <cell r="A13" t="e">
            <v>#REF!</v>
          </cell>
        </row>
        <row r="14">
          <cell r="A14" t="e">
            <v>#REF!</v>
          </cell>
        </row>
        <row r="15">
          <cell r="A15" t="e">
            <v>#REF!</v>
          </cell>
        </row>
        <row r="16">
          <cell r="A16" t="e">
            <v>#REF!</v>
          </cell>
        </row>
        <row r="17">
          <cell r="A17" t="e">
            <v>#REF!</v>
          </cell>
        </row>
        <row r="18">
          <cell r="A18" t="e">
            <v>#REF!</v>
          </cell>
        </row>
        <row r="19">
          <cell r="A19" t="e">
            <v>#REF!</v>
          </cell>
        </row>
        <row r="20">
          <cell r="A20" t="e">
            <v>#REF!</v>
          </cell>
        </row>
        <row r="21">
          <cell r="A21" t="e">
            <v>#REF!</v>
          </cell>
        </row>
        <row r="22">
          <cell r="A22" t="e">
            <v>#REF!</v>
          </cell>
        </row>
        <row r="23">
          <cell r="A23" t="e">
            <v>#REF!</v>
          </cell>
        </row>
        <row r="24">
          <cell r="A24" t="e">
            <v>#REF!</v>
          </cell>
        </row>
        <row r="25">
          <cell r="A25" t="e">
            <v>#REF!</v>
          </cell>
        </row>
        <row r="26">
          <cell r="A26" t="e">
            <v>#REF!</v>
          </cell>
        </row>
        <row r="27">
          <cell r="A27" t="e">
            <v>#REF!</v>
          </cell>
        </row>
        <row r="28">
          <cell r="A28" t="e">
            <v>#REF!</v>
          </cell>
        </row>
        <row r="29">
          <cell r="A29" t="e">
            <v>#REF!</v>
          </cell>
        </row>
        <row r="30">
          <cell r="A30" t="e">
            <v>#REF!</v>
          </cell>
        </row>
        <row r="31">
          <cell r="A31" t="e">
            <v>#REF!</v>
          </cell>
        </row>
        <row r="32">
          <cell r="A32" t="e">
            <v>#REF!</v>
          </cell>
        </row>
        <row r="33">
          <cell r="A33" t="e">
            <v>#REF!</v>
          </cell>
        </row>
        <row r="34">
          <cell r="A34" t="e">
            <v>#REF!</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2"/>
  <sheetViews>
    <sheetView tabSelected="1" topLeftCell="A4" zoomScale="60" workbookViewId="0">
      <selection activeCell="D10" sqref="D10"/>
    </sheetView>
  </sheetViews>
  <sheetFormatPr defaultRowHeight="15" x14ac:dyDescent="0.25"/>
  <cols>
    <col min="1" max="1" width="20.7109375" style="1" customWidth="1"/>
    <col min="2" max="2" width="11.5703125" customWidth="1"/>
    <col min="3" max="3" width="25.140625" customWidth="1"/>
    <col min="4" max="4" width="25.7109375" bestFit="1" customWidth="1"/>
    <col min="5" max="5" width="18.42578125" customWidth="1"/>
    <col min="6" max="6" width="37.140625" customWidth="1"/>
    <col min="7" max="7" width="23.42578125" bestFit="1" customWidth="1"/>
    <col min="8" max="8" width="35" customWidth="1"/>
    <col min="9" max="9" width="21.7109375" bestFit="1" customWidth="1"/>
    <col min="10" max="10" width="11.28515625" customWidth="1"/>
    <col min="11" max="11" width="24.28515625" customWidth="1"/>
    <col min="12" max="12" width="24.7109375" customWidth="1"/>
    <col min="13" max="13" width="32.7109375" customWidth="1"/>
    <col min="14" max="14" width="33" bestFit="1" customWidth="1"/>
    <col min="15" max="15" width="13.85546875" customWidth="1"/>
    <col min="16" max="16" width="14.28515625" customWidth="1"/>
    <col min="17" max="17" width="20.140625" customWidth="1"/>
  </cols>
  <sheetData>
    <row r="1" spans="1:17" ht="64.5" customHeight="1" x14ac:dyDescent="0.25">
      <c r="H1" s="46" t="s">
        <v>0</v>
      </c>
      <c r="I1" s="47"/>
      <c r="J1" s="47"/>
      <c r="K1" s="47"/>
    </row>
    <row r="2" spans="1:17" x14ac:dyDescent="0.25">
      <c r="A2" s="2" t="s">
        <v>1</v>
      </c>
      <c r="B2" s="3"/>
      <c r="C2" s="3"/>
      <c r="D2" s="3"/>
      <c r="E2" s="3"/>
      <c r="F2" s="4"/>
      <c r="G2" s="5"/>
      <c r="H2" s="48" t="s">
        <v>2</v>
      </c>
      <c r="I2" s="48"/>
      <c r="J2" s="48"/>
      <c r="K2" s="48"/>
      <c r="L2" s="49" t="s">
        <v>3</v>
      </c>
      <c r="M2" s="49"/>
      <c r="N2" s="49"/>
      <c r="O2" s="49"/>
      <c r="P2" s="49"/>
      <c r="Q2" s="49"/>
    </row>
    <row r="3" spans="1:17" ht="27" customHeight="1" x14ac:dyDescent="0.25">
      <c r="A3" s="50" t="s">
        <v>4</v>
      </c>
      <c r="B3" s="50" t="s">
        <v>5</v>
      </c>
      <c r="C3" s="50" t="s">
        <v>6</v>
      </c>
      <c r="D3" s="50" t="s">
        <v>7</v>
      </c>
      <c r="E3" s="50" t="s">
        <v>8</v>
      </c>
      <c r="F3" s="50" t="s">
        <v>9</v>
      </c>
      <c r="G3" s="50" t="s">
        <v>10</v>
      </c>
      <c r="H3" s="50" t="s">
        <v>11</v>
      </c>
      <c r="I3" s="50" t="s">
        <v>12</v>
      </c>
      <c r="J3" s="51" t="s">
        <v>13</v>
      </c>
      <c r="K3" s="51"/>
      <c r="L3" s="52" t="s">
        <v>14</v>
      </c>
      <c r="M3" s="45" t="s">
        <v>15</v>
      </c>
      <c r="N3" s="45" t="s">
        <v>16</v>
      </c>
      <c r="O3" s="45" t="s">
        <v>17</v>
      </c>
      <c r="P3" s="45"/>
      <c r="Q3" s="45"/>
    </row>
    <row r="4" spans="1:17" ht="135" customHeight="1" x14ac:dyDescent="0.25">
      <c r="A4" s="50"/>
      <c r="B4" s="50"/>
      <c r="C4" s="50"/>
      <c r="D4" s="50"/>
      <c r="E4" s="50"/>
      <c r="F4" s="50"/>
      <c r="G4" s="50"/>
      <c r="H4" s="50"/>
      <c r="I4" s="50"/>
      <c r="J4" s="6" t="s">
        <v>18</v>
      </c>
      <c r="K4" s="7" t="s">
        <v>19</v>
      </c>
      <c r="L4" s="52"/>
      <c r="M4" s="45"/>
      <c r="N4" s="45"/>
      <c r="O4" s="8" t="s">
        <v>20</v>
      </c>
      <c r="P4" s="9" t="s">
        <v>21</v>
      </c>
      <c r="Q4" s="8" t="s">
        <v>22</v>
      </c>
    </row>
    <row r="5" spans="1:17" ht="106.5" customHeight="1" x14ac:dyDescent="0.25">
      <c r="A5" s="10" t="s">
        <v>23</v>
      </c>
      <c r="B5" s="11">
        <v>1</v>
      </c>
      <c r="C5" s="40" t="s">
        <v>24</v>
      </c>
      <c r="D5" s="42" t="s">
        <v>25</v>
      </c>
      <c r="E5" s="14" t="s">
        <v>26</v>
      </c>
      <c r="F5" s="13" t="s">
        <v>27</v>
      </c>
      <c r="G5" s="15" t="s">
        <v>28</v>
      </c>
      <c r="H5" s="16" t="s">
        <v>29</v>
      </c>
      <c r="I5" s="16" t="s">
        <v>30</v>
      </c>
      <c r="J5" s="17" t="s">
        <v>31</v>
      </c>
      <c r="K5" s="18" t="s">
        <v>32</v>
      </c>
      <c r="L5" s="19" t="s">
        <v>33</v>
      </c>
      <c r="M5" s="19" t="s">
        <v>34</v>
      </c>
      <c r="N5" s="19" t="s">
        <v>35</v>
      </c>
      <c r="O5" s="19" t="s">
        <v>36</v>
      </c>
      <c r="P5" s="19" t="s">
        <v>37</v>
      </c>
      <c r="Q5" s="19" t="s">
        <v>23</v>
      </c>
    </row>
    <row r="6" spans="1:17" ht="106.5" customHeight="1" x14ac:dyDescent="0.25">
      <c r="A6" s="10" t="s">
        <v>23</v>
      </c>
      <c r="B6" s="11">
        <v>2</v>
      </c>
      <c r="C6" s="40" t="s">
        <v>24</v>
      </c>
      <c r="D6" s="42" t="s">
        <v>38</v>
      </c>
      <c r="E6" s="14" t="s">
        <v>26</v>
      </c>
      <c r="F6" s="13" t="s">
        <v>39</v>
      </c>
      <c r="G6" s="15" t="s">
        <v>40</v>
      </c>
      <c r="H6" s="16" t="s">
        <v>41</v>
      </c>
      <c r="I6" s="16" t="s">
        <v>42</v>
      </c>
      <c r="J6" s="17" t="s">
        <v>43</v>
      </c>
      <c r="K6" s="18" t="s">
        <v>44</v>
      </c>
      <c r="L6" s="19" t="s">
        <v>45</v>
      </c>
      <c r="M6" s="19" t="s">
        <v>46</v>
      </c>
      <c r="N6" s="19" t="s">
        <v>47</v>
      </c>
      <c r="O6" s="19" t="s">
        <v>36</v>
      </c>
      <c r="P6" s="19" t="s">
        <v>37</v>
      </c>
      <c r="Q6" s="19" t="s">
        <v>23</v>
      </c>
    </row>
    <row r="7" spans="1:17" ht="106.5" customHeight="1" x14ac:dyDescent="0.25">
      <c r="A7" s="10" t="s">
        <v>23</v>
      </c>
      <c r="B7" s="11">
        <v>3</v>
      </c>
      <c r="C7" s="40" t="s">
        <v>48</v>
      </c>
      <c r="D7" s="42" t="s">
        <v>49</v>
      </c>
      <c r="E7" s="14" t="s">
        <v>26</v>
      </c>
      <c r="F7" s="13" t="s">
        <v>50</v>
      </c>
      <c r="G7" s="15" t="s">
        <v>51</v>
      </c>
      <c r="H7" s="16" t="s">
        <v>52</v>
      </c>
      <c r="I7" s="16" t="s">
        <v>53</v>
      </c>
      <c r="J7" s="17" t="s">
        <v>31</v>
      </c>
      <c r="K7" s="18" t="s">
        <v>54</v>
      </c>
      <c r="L7" s="19" t="s">
        <v>55</v>
      </c>
      <c r="M7" s="19" t="s">
        <v>56</v>
      </c>
      <c r="N7" s="19" t="s">
        <v>47</v>
      </c>
      <c r="O7" s="19" t="s">
        <v>36</v>
      </c>
      <c r="P7" s="19" t="s">
        <v>57</v>
      </c>
      <c r="Q7" s="19" t="s">
        <v>23</v>
      </c>
    </row>
    <row r="8" spans="1:17" ht="106.5" customHeight="1" x14ac:dyDescent="0.25">
      <c r="A8" s="10" t="s">
        <v>23</v>
      </c>
      <c r="B8" s="11">
        <v>4</v>
      </c>
      <c r="C8" s="12" t="s">
        <v>24</v>
      </c>
      <c r="D8" s="42" t="s">
        <v>58</v>
      </c>
      <c r="E8" s="14" t="s">
        <v>26</v>
      </c>
      <c r="F8" s="13" t="s">
        <v>59</v>
      </c>
      <c r="G8" s="15" t="s">
        <v>60</v>
      </c>
      <c r="H8" s="16" t="s">
        <v>61</v>
      </c>
      <c r="I8" s="16" t="s">
        <v>62</v>
      </c>
      <c r="J8" s="17" t="s">
        <v>43</v>
      </c>
      <c r="K8" s="18" t="s">
        <v>63</v>
      </c>
      <c r="L8" s="19" t="s">
        <v>64</v>
      </c>
      <c r="M8" s="19" t="s">
        <v>65</v>
      </c>
      <c r="N8" s="19" t="s">
        <v>47</v>
      </c>
      <c r="O8" s="19" t="s">
        <v>36</v>
      </c>
      <c r="P8" s="19" t="s">
        <v>66</v>
      </c>
      <c r="Q8" s="19" t="s">
        <v>23</v>
      </c>
    </row>
    <row r="9" spans="1:17" ht="106.5" customHeight="1" x14ac:dyDescent="0.25">
      <c r="A9" s="10" t="s">
        <v>23</v>
      </c>
      <c r="B9" s="11">
        <v>5</v>
      </c>
      <c r="C9" s="40" t="s">
        <v>67</v>
      </c>
      <c r="D9" s="42" t="s">
        <v>68</v>
      </c>
      <c r="E9" s="14" t="s">
        <v>26</v>
      </c>
      <c r="F9" s="13" t="s">
        <v>69</v>
      </c>
      <c r="G9" s="15" t="s">
        <v>70</v>
      </c>
      <c r="H9" s="16" t="s">
        <v>71</v>
      </c>
      <c r="I9" s="16" t="s">
        <v>72</v>
      </c>
      <c r="J9" s="17" t="s">
        <v>73</v>
      </c>
      <c r="K9" s="18" t="s">
        <v>74</v>
      </c>
      <c r="L9" s="19" t="s">
        <v>75</v>
      </c>
      <c r="M9" s="19" t="s">
        <v>76</v>
      </c>
      <c r="N9" s="19" t="s">
        <v>47</v>
      </c>
      <c r="O9" s="19" t="s">
        <v>36</v>
      </c>
      <c r="P9" s="19" t="s">
        <v>37</v>
      </c>
      <c r="Q9" s="19" t="s">
        <v>23</v>
      </c>
    </row>
    <row r="10" spans="1:17" ht="106.5" customHeight="1" x14ac:dyDescent="0.25">
      <c r="A10" s="20" t="s">
        <v>23</v>
      </c>
      <c r="B10" s="11">
        <v>6</v>
      </c>
      <c r="C10" s="40" t="s">
        <v>24</v>
      </c>
      <c r="D10" s="42" t="s">
        <v>77</v>
      </c>
      <c r="E10" s="14" t="s">
        <v>26</v>
      </c>
      <c r="F10" s="13" t="s">
        <v>78</v>
      </c>
      <c r="G10" s="15" t="s">
        <v>40</v>
      </c>
      <c r="H10" s="16" t="s">
        <v>79</v>
      </c>
      <c r="I10" s="16" t="s">
        <v>80</v>
      </c>
      <c r="J10" s="17" t="s">
        <v>43</v>
      </c>
      <c r="K10" s="18" t="s">
        <v>81</v>
      </c>
      <c r="L10" s="19" t="s">
        <v>82</v>
      </c>
      <c r="M10" s="19" t="s">
        <v>83</v>
      </c>
      <c r="N10" s="19" t="s">
        <v>84</v>
      </c>
      <c r="O10" s="19" t="s">
        <v>36</v>
      </c>
      <c r="P10" s="19" t="s">
        <v>37</v>
      </c>
      <c r="Q10" s="19" t="s">
        <v>23</v>
      </c>
    </row>
    <row r="11" spans="1:17" ht="106.5" customHeight="1" x14ac:dyDescent="0.25">
      <c r="A11" s="20"/>
      <c r="B11" s="11"/>
      <c r="C11" s="12"/>
      <c r="D11" s="13"/>
      <c r="E11" s="14"/>
      <c r="F11" s="13"/>
      <c r="G11" s="15"/>
      <c r="H11" s="16"/>
      <c r="I11" s="16"/>
      <c r="J11" s="17"/>
      <c r="K11" s="18"/>
      <c r="L11" s="19"/>
      <c r="M11" s="19"/>
      <c r="N11" s="19"/>
      <c r="O11" s="21"/>
      <c r="P11" s="22"/>
      <c r="Q11" s="23"/>
    </row>
    <row r="12" spans="1:17" ht="106.5" customHeight="1" x14ac:dyDescent="0.25">
      <c r="A12" s="20"/>
      <c r="B12" s="11"/>
      <c r="C12" s="12"/>
      <c r="D12" s="13"/>
      <c r="E12" s="14"/>
      <c r="F12" s="13"/>
      <c r="G12" s="15"/>
      <c r="H12" s="16"/>
      <c r="I12" s="16"/>
      <c r="J12" s="17"/>
      <c r="K12" s="18"/>
      <c r="L12" s="19"/>
      <c r="M12" s="19"/>
      <c r="N12" s="19"/>
      <c r="O12" s="21"/>
      <c r="P12" s="22"/>
      <c r="Q12" s="24"/>
    </row>
  </sheetData>
  <mergeCells count="17">
    <mergeCell ref="N3:N4"/>
    <mergeCell ref="O3:Q3"/>
    <mergeCell ref="H1:K1"/>
    <mergeCell ref="H2:K2"/>
    <mergeCell ref="L2:Q2"/>
    <mergeCell ref="A3:A4"/>
    <mergeCell ref="B3:B4"/>
    <mergeCell ref="C3:C4"/>
    <mergeCell ref="D3:D4"/>
    <mergeCell ref="E3:E4"/>
    <mergeCell ref="F3:F4"/>
    <mergeCell ref="G3:G4"/>
    <mergeCell ref="H3:H4"/>
    <mergeCell ref="I3:I4"/>
    <mergeCell ref="J3:K3"/>
    <mergeCell ref="L3:L4"/>
    <mergeCell ref="M3:M4"/>
  </mergeCells>
  <pageMargins left="0.31496062992125984" right="0.31496062992125984" top="1.1417322834645671" bottom="0.35433070866141736" header="0.31496062992125984" footer="0.31496062992125984"/>
  <pageSetup paperSize="8" scale="53"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zoomScale="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5" customWidth="1"/>
    <col min="9" max="9" width="28.140625" style="25" customWidth="1"/>
    <col min="10" max="10" width="8.7109375" style="25" customWidth="1"/>
    <col min="11" max="16384" width="8.7109375" style="25"/>
  </cols>
  <sheetData>
    <row r="1" spans="1:3" ht="15.75" x14ac:dyDescent="0.25">
      <c r="B1" s="26" t="s">
        <v>85</v>
      </c>
      <c r="C1" s="26"/>
    </row>
    <row r="2" spans="1:3" x14ac:dyDescent="0.25">
      <c r="B2" s="27" t="s">
        <v>86</v>
      </c>
      <c r="C2" s="28" t="s">
        <v>0</v>
      </c>
    </row>
    <row r="3" spans="1:3" customFormat="1" x14ac:dyDescent="0.25">
      <c r="B3" s="22" t="s">
        <v>87</v>
      </c>
      <c r="C3" s="39" t="s">
        <v>26</v>
      </c>
    </row>
    <row r="4" spans="1:3" customFormat="1" ht="336.75" customHeight="1" x14ac:dyDescent="0.25">
      <c r="A4" s="25"/>
      <c r="B4" s="44" t="s">
        <v>250</v>
      </c>
      <c r="C4" s="41" t="s">
        <v>249</v>
      </c>
    </row>
    <row r="5" spans="1:3" customFormat="1" ht="29.25" customHeight="1" x14ac:dyDescent="0.25">
      <c r="C5" s="43"/>
    </row>
  </sheetData>
  <pageMargins left="0.70866141732283505" right="0.70866141732283505" top="0" bottom="0" header="0" footer="0"/>
  <pageSetup paperSize="8" fitToWidth="0"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5" customWidth="1"/>
    <col min="5" max="5" width="45.85546875" style="25" customWidth="1"/>
    <col min="6" max="8" width="8.7109375" style="25" customWidth="1"/>
    <col min="9" max="9" width="28.140625" style="25" customWidth="1"/>
    <col min="10" max="10" width="8.7109375" style="25" customWidth="1"/>
    <col min="11" max="16384" width="8.7109375" style="25"/>
  </cols>
  <sheetData>
    <row r="1" spans="1:5" ht="15.75" x14ac:dyDescent="0.25">
      <c r="B1" s="26" t="s">
        <v>85</v>
      </c>
      <c r="C1" s="26"/>
    </row>
    <row r="2" spans="1:5" x14ac:dyDescent="0.25">
      <c r="B2" s="27" t="s">
        <v>88</v>
      </c>
      <c r="C2" s="28"/>
    </row>
    <row r="3" spans="1:5" ht="30" x14ac:dyDescent="0.25">
      <c r="B3" s="22" t="s">
        <v>89</v>
      </c>
      <c r="C3" s="29" t="e">
        <f>VLOOKUP(C2,#REF!,3,0)</f>
        <v>#REF!</v>
      </c>
    </row>
    <row r="4" spans="1:5" hidden="1" x14ac:dyDescent="0.25">
      <c r="B4" s="27" t="s">
        <v>90</v>
      </c>
      <c r="C4" s="28"/>
    </row>
    <row r="5" spans="1:5" ht="238.5" customHeight="1" x14ac:dyDescent="0.25">
      <c r="A5" s="25"/>
      <c r="B5" s="30" t="s">
        <v>91</v>
      </c>
      <c r="C5" s="31" t="e">
        <f>VLOOKUP(C2,#REF!,2)</f>
        <v>#REF!</v>
      </c>
      <c r="E5" s="32"/>
    </row>
  </sheetData>
  <dataValidations count="2">
    <dataValidation type="list" allowBlank="1" showInputMessage="1" showErrorMessage="1" sqref="C4" xr:uid="{008900CA-00CF-458D-A7DE-0086005D0068}">
      <formula1>Profilo_dirigente</formula1>
    </dataValidation>
    <dataValidation type="list" allowBlank="1" showInputMessage="1" showErrorMessage="1" sqref="C2" xr:uid="{001C0082-0052-494C-930A-004600CA006D}">
      <formula1>#REF!</formula1>
    </dataValidation>
  </dataValidations>
  <pageMargins left="0.70866141732283505" right="0.70866141732283505" top="0" bottom="0" header="0" footer="0"/>
  <pageSetup paperSize="9" fitToWidth="0" fitToHeight="0" orientation="landscape"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33" customWidth="1"/>
    <col min="4" max="4" width="13.7109375" customWidth="1"/>
    <col min="5" max="5" width="8.7109375" customWidth="1"/>
  </cols>
  <sheetData>
    <row r="1" spans="1:37" x14ac:dyDescent="0.25">
      <c r="A1" s="34" t="s">
        <v>92</v>
      </c>
      <c r="B1" s="34" t="s">
        <v>93</v>
      </c>
      <c r="C1" s="34" t="s">
        <v>94</v>
      </c>
      <c r="D1" s="34" t="s">
        <v>95</v>
      </c>
    </row>
    <row r="2" spans="1:37" ht="105" x14ac:dyDescent="0.25">
      <c r="A2" s="34" t="s">
        <v>96</v>
      </c>
      <c r="B2" s="34" t="s">
        <v>97</v>
      </c>
      <c r="C2" s="34" t="s">
        <v>98</v>
      </c>
      <c r="D2" s="35" t="s">
        <v>99</v>
      </c>
    </row>
    <row r="3" spans="1:37" ht="60" x14ac:dyDescent="0.25">
      <c r="A3" s="34" t="s">
        <v>100</v>
      </c>
      <c r="B3" s="34" t="s">
        <v>101</v>
      </c>
      <c r="C3" s="34" t="s">
        <v>102</v>
      </c>
      <c r="D3" s="35" t="s">
        <v>99</v>
      </c>
    </row>
    <row r="4" spans="1:37" ht="45" x14ac:dyDescent="0.25">
      <c r="A4" s="34" t="s">
        <v>103</v>
      </c>
      <c r="B4" s="34" t="s">
        <v>104</v>
      </c>
      <c r="C4" s="34" t="s">
        <v>105</v>
      </c>
      <c r="D4" s="35" t="s">
        <v>99</v>
      </c>
    </row>
    <row r="5" spans="1:37" ht="45" x14ac:dyDescent="0.25">
      <c r="A5" s="34" t="s">
        <v>106</v>
      </c>
      <c r="B5" s="34" t="s">
        <v>107</v>
      </c>
      <c r="C5" s="34" t="s">
        <v>108</v>
      </c>
      <c r="D5" s="35" t="s">
        <v>99</v>
      </c>
    </row>
    <row r="6" spans="1:37" ht="300" x14ac:dyDescent="0.25">
      <c r="A6" s="34" t="s">
        <v>109</v>
      </c>
      <c r="B6" s="34" t="s">
        <v>110</v>
      </c>
      <c r="C6" s="34" t="s">
        <v>111</v>
      </c>
      <c r="D6" s="35" t="s">
        <v>99</v>
      </c>
    </row>
    <row r="7" spans="1:37" ht="135" x14ac:dyDescent="0.25">
      <c r="A7" s="34" t="s">
        <v>112</v>
      </c>
      <c r="B7" s="34" t="s">
        <v>113</v>
      </c>
      <c r="C7" s="34" t="s">
        <v>114</v>
      </c>
      <c r="D7" s="35" t="s">
        <v>115</v>
      </c>
      <c r="AK7" t="s">
        <v>116</v>
      </c>
    </row>
    <row r="8" spans="1:37" ht="105" x14ac:dyDescent="0.25">
      <c r="A8" s="34" t="s">
        <v>117</v>
      </c>
      <c r="B8" s="34" t="s">
        <v>118</v>
      </c>
      <c r="C8" s="34" t="s">
        <v>119</v>
      </c>
      <c r="D8" s="35" t="s">
        <v>120</v>
      </c>
      <c r="AK8" t="s">
        <v>116</v>
      </c>
    </row>
    <row r="9" spans="1:37" ht="75" x14ac:dyDescent="0.25">
      <c r="A9" s="34" t="s">
        <v>121</v>
      </c>
      <c r="B9" s="34" t="s">
        <v>122</v>
      </c>
      <c r="C9" s="34" t="s">
        <v>123</v>
      </c>
      <c r="D9" s="35" t="s">
        <v>124</v>
      </c>
      <c r="AK9" t="s">
        <v>116</v>
      </c>
    </row>
    <row r="10" spans="1:37" ht="90" x14ac:dyDescent="0.25">
      <c r="A10" s="34" t="s">
        <v>125</v>
      </c>
      <c r="B10" s="34" t="s">
        <v>126</v>
      </c>
      <c r="C10" s="34" t="s">
        <v>127</v>
      </c>
      <c r="D10" s="35" t="s">
        <v>128</v>
      </c>
      <c r="AK10" t="s">
        <v>116</v>
      </c>
    </row>
    <row r="11" spans="1:37" ht="165" x14ac:dyDescent="0.25">
      <c r="A11" s="34" t="s">
        <v>129</v>
      </c>
      <c r="B11" s="34" t="s">
        <v>130</v>
      </c>
      <c r="C11" s="34" t="s">
        <v>131</v>
      </c>
      <c r="D11" s="35" t="s">
        <v>99</v>
      </c>
      <c r="AK11" t="s">
        <v>132</v>
      </c>
    </row>
    <row r="12" spans="1:37" ht="105" x14ac:dyDescent="0.25">
      <c r="A12" s="34" t="s">
        <v>133</v>
      </c>
      <c r="B12" s="34" t="s">
        <v>134</v>
      </c>
      <c r="C12" s="34" t="s">
        <v>135</v>
      </c>
      <c r="D12" s="35" t="s">
        <v>136</v>
      </c>
      <c r="AK12" t="s">
        <v>132</v>
      </c>
    </row>
    <row r="13" spans="1:37" ht="150" x14ac:dyDescent="0.25">
      <c r="A13" s="34" t="s">
        <v>137</v>
      </c>
      <c r="B13" s="34" t="s">
        <v>138</v>
      </c>
      <c r="C13" s="34" t="s">
        <v>139</v>
      </c>
      <c r="D13" s="35" t="s">
        <v>140</v>
      </c>
      <c r="AK13" t="s">
        <v>132</v>
      </c>
    </row>
    <row r="14" spans="1:37" ht="90" x14ac:dyDescent="0.25">
      <c r="A14" s="34" t="s">
        <v>141</v>
      </c>
      <c r="B14" s="34" t="s">
        <v>142</v>
      </c>
      <c r="C14" s="34" t="s">
        <v>143</v>
      </c>
      <c r="D14" s="35" t="s">
        <v>144</v>
      </c>
      <c r="AK14" t="s">
        <v>132</v>
      </c>
    </row>
    <row r="15" spans="1:37" ht="90" x14ac:dyDescent="0.25">
      <c r="A15" s="34" t="s">
        <v>145</v>
      </c>
      <c r="B15" s="34" t="s">
        <v>146</v>
      </c>
      <c r="C15" s="34" t="s">
        <v>147</v>
      </c>
      <c r="D15" s="35" t="s">
        <v>148</v>
      </c>
      <c r="AK15" t="s">
        <v>132</v>
      </c>
    </row>
    <row r="16" spans="1:37" ht="150" x14ac:dyDescent="0.25">
      <c r="A16" s="34" t="s">
        <v>149</v>
      </c>
      <c r="B16" s="34" t="s">
        <v>150</v>
      </c>
      <c r="C16" s="34" t="s">
        <v>151</v>
      </c>
      <c r="D16" s="35" t="s">
        <v>152</v>
      </c>
      <c r="AK16" t="s">
        <v>132</v>
      </c>
    </row>
    <row r="17" spans="1:37" ht="180" x14ac:dyDescent="0.25">
      <c r="A17" s="34" t="s">
        <v>153</v>
      </c>
      <c r="B17" s="34" t="s">
        <v>154</v>
      </c>
      <c r="C17" s="34" t="s">
        <v>155</v>
      </c>
      <c r="D17" s="35" t="s">
        <v>156</v>
      </c>
      <c r="AK17" t="s">
        <v>157</v>
      </c>
    </row>
    <row r="18" spans="1:37" ht="150" x14ac:dyDescent="0.25">
      <c r="A18" s="34" t="s">
        <v>158</v>
      </c>
      <c r="B18" s="34" t="s">
        <v>159</v>
      </c>
      <c r="C18" s="34" t="s">
        <v>160</v>
      </c>
      <c r="D18" s="35" t="s">
        <v>161</v>
      </c>
      <c r="AK18" t="s">
        <v>157</v>
      </c>
    </row>
    <row r="19" spans="1:37" ht="105" x14ac:dyDescent="0.25">
      <c r="A19" s="34" t="s">
        <v>162</v>
      </c>
      <c r="B19" s="34" t="s">
        <v>163</v>
      </c>
      <c r="C19" s="34" t="s">
        <v>164</v>
      </c>
      <c r="D19" s="35" t="s">
        <v>165</v>
      </c>
      <c r="AK19" t="s">
        <v>157</v>
      </c>
    </row>
    <row r="20" spans="1:37" ht="105" x14ac:dyDescent="0.25">
      <c r="A20" s="34" t="s">
        <v>166</v>
      </c>
      <c r="B20" s="34" t="s">
        <v>167</v>
      </c>
      <c r="C20" s="34" t="s">
        <v>168</v>
      </c>
      <c r="D20" s="35" t="s">
        <v>169</v>
      </c>
      <c r="AK20" t="s">
        <v>157</v>
      </c>
    </row>
    <row r="21" spans="1:37" ht="105" x14ac:dyDescent="0.25">
      <c r="A21" s="34" t="s">
        <v>170</v>
      </c>
      <c r="B21" s="34" t="s">
        <v>171</v>
      </c>
      <c r="C21" s="34" t="s">
        <v>172</v>
      </c>
      <c r="D21" s="35" t="s">
        <v>173</v>
      </c>
      <c r="AK21" t="s">
        <v>157</v>
      </c>
    </row>
    <row r="22" spans="1:37" ht="135" x14ac:dyDescent="0.25">
      <c r="A22" s="34" t="s">
        <v>174</v>
      </c>
      <c r="B22" s="34" t="s">
        <v>175</v>
      </c>
      <c r="C22" s="34" t="s">
        <v>176</v>
      </c>
      <c r="D22" s="35" t="s">
        <v>177</v>
      </c>
      <c r="AK22" t="s">
        <v>157</v>
      </c>
    </row>
    <row r="23" spans="1:37" ht="60" x14ac:dyDescent="0.25">
      <c r="A23" s="34" t="s">
        <v>178</v>
      </c>
      <c r="B23" s="34" t="s">
        <v>179</v>
      </c>
      <c r="C23" s="34" t="s">
        <v>180</v>
      </c>
      <c r="D23" s="35" t="s">
        <v>181</v>
      </c>
      <c r="AK23" t="s">
        <v>157</v>
      </c>
    </row>
    <row r="24" spans="1:37" ht="135" x14ac:dyDescent="0.25">
      <c r="A24" s="34" t="s">
        <v>182</v>
      </c>
      <c r="B24" s="34" t="s">
        <v>183</v>
      </c>
      <c r="C24" s="34" t="s">
        <v>184</v>
      </c>
      <c r="D24" s="35" t="s">
        <v>185</v>
      </c>
      <c r="AK24" t="s">
        <v>157</v>
      </c>
    </row>
    <row r="25" spans="1:37" ht="120" x14ac:dyDescent="0.25">
      <c r="A25" s="34" t="s">
        <v>186</v>
      </c>
      <c r="B25" s="34" t="s">
        <v>187</v>
      </c>
      <c r="C25" s="34" t="s">
        <v>188</v>
      </c>
      <c r="D25" s="35" t="s">
        <v>189</v>
      </c>
      <c r="AK25" t="s">
        <v>190</v>
      </c>
    </row>
    <row r="26" spans="1:37" ht="75" x14ac:dyDescent="0.25">
      <c r="A26" s="34" t="s">
        <v>191</v>
      </c>
      <c r="B26" s="34" t="s">
        <v>192</v>
      </c>
      <c r="C26" s="34" t="s">
        <v>193</v>
      </c>
      <c r="D26" s="35" t="s">
        <v>194</v>
      </c>
      <c r="AK26" t="s">
        <v>190</v>
      </c>
    </row>
    <row r="27" spans="1:37" ht="165" x14ac:dyDescent="0.25">
      <c r="A27" s="34" t="s">
        <v>195</v>
      </c>
      <c r="B27" s="34" t="s">
        <v>196</v>
      </c>
      <c r="C27" s="34" t="s">
        <v>197</v>
      </c>
      <c r="D27" s="35" t="s">
        <v>198</v>
      </c>
      <c r="AK27" t="s">
        <v>190</v>
      </c>
    </row>
    <row r="28" spans="1:37" ht="120" x14ac:dyDescent="0.25">
      <c r="A28" s="34" t="s">
        <v>199</v>
      </c>
      <c r="B28" s="34" t="s">
        <v>200</v>
      </c>
      <c r="C28" s="34" t="s">
        <v>201</v>
      </c>
      <c r="D28" s="35" t="s">
        <v>202</v>
      </c>
      <c r="AK28" t="s">
        <v>190</v>
      </c>
    </row>
    <row r="29" spans="1:37" ht="90" x14ac:dyDescent="0.25">
      <c r="A29" s="34" t="s">
        <v>203</v>
      </c>
      <c r="B29" s="34" t="s">
        <v>204</v>
      </c>
      <c r="C29" s="34" t="s">
        <v>205</v>
      </c>
      <c r="D29" s="35" t="s">
        <v>206</v>
      </c>
      <c r="AK29" t="s">
        <v>190</v>
      </c>
    </row>
    <row r="30" spans="1:37" ht="90" x14ac:dyDescent="0.25">
      <c r="A30" s="34" t="s">
        <v>207</v>
      </c>
      <c r="B30" s="34" t="s">
        <v>208</v>
      </c>
      <c r="C30" s="34" t="s">
        <v>209</v>
      </c>
      <c r="D30" s="35" t="s">
        <v>210</v>
      </c>
      <c r="AK30" t="s">
        <v>190</v>
      </c>
    </row>
    <row r="31" spans="1:37" ht="105" x14ac:dyDescent="0.25">
      <c r="A31" s="34" t="s">
        <v>211</v>
      </c>
      <c r="B31" s="34" t="s">
        <v>212</v>
      </c>
      <c r="C31" s="34" t="s">
        <v>213</v>
      </c>
      <c r="D31" s="35" t="s">
        <v>214</v>
      </c>
      <c r="AK31" t="s">
        <v>190</v>
      </c>
    </row>
  </sheetData>
  <pageMargins left="0" right="0" top="0.39370078740157521" bottom="0" header="0.31496062992126006" footer="0"/>
  <pageSetup paperSize="9"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27" t="s">
        <v>215</v>
      </c>
    </row>
    <row r="3" spans="1:11" ht="18.75" x14ac:dyDescent="0.3">
      <c r="B3" s="36" t="s">
        <v>216</v>
      </c>
      <c r="K3" s="37" t="s">
        <v>217</v>
      </c>
    </row>
    <row r="4" spans="1:11" ht="18.75" x14ac:dyDescent="0.3">
      <c r="B4" s="36" t="s">
        <v>218</v>
      </c>
      <c r="K4" s="38" t="s">
        <v>219</v>
      </c>
    </row>
    <row r="5" spans="1:11" ht="18.75" x14ac:dyDescent="0.3">
      <c r="B5" s="36" t="s">
        <v>220</v>
      </c>
      <c r="K5" s="38" t="s">
        <v>221</v>
      </c>
    </row>
    <row r="6" spans="1:11" ht="18.75" x14ac:dyDescent="0.3">
      <c r="B6" s="36" t="s">
        <v>222</v>
      </c>
      <c r="K6" s="38" t="s">
        <v>216</v>
      </c>
    </row>
    <row r="7" spans="1:11" ht="18.75" x14ac:dyDescent="0.3">
      <c r="B7" s="36" t="s">
        <v>223</v>
      </c>
      <c r="K7" s="38" t="s">
        <v>224</v>
      </c>
    </row>
    <row r="8" spans="1:11" ht="18.75" x14ac:dyDescent="0.3">
      <c r="B8" s="36"/>
      <c r="K8" s="38" t="s">
        <v>222</v>
      </c>
    </row>
    <row r="9" spans="1:11" x14ac:dyDescent="0.25">
      <c r="A9" s="27" t="s">
        <v>225</v>
      </c>
      <c r="C9" s="53" t="s">
        <v>226</v>
      </c>
      <c r="D9" s="53"/>
      <c r="K9" s="37" t="s">
        <v>227</v>
      </c>
    </row>
    <row r="10" spans="1:11" x14ac:dyDescent="0.25">
      <c r="B10" t="s">
        <v>228</v>
      </c>
      <c r="D10" t="s">
        <v>229</v>
      </c>
      <c r="K10" s="37" t="s">
        <v>220</v>
      </c>
    </row>
    <row r="11" spans="1:11" x14ac:dyDescent="0.25">
      <c r="B11" t="s">
        <v>230</v>
      </c>
      <c r="D11" t="s">
        <v>231</v>
      </c>
      <c r="K11" s="38" t="s">
        <v>232</v>
      </c>
    </row>
    <row r="12" spans="1:11" x14ac:dyDescent="0.25">
      <c r="D12" t="s">
        <v>233</v>
      </c>
      <c r="K12" s="38" t="s">
        <v>234</v>
      </c>
    </row>
    <row r="13" spans="1:11" x14ac:dyDescent="0.25">
      <c r="K13" s="38" t="s">
        <v>235</v>
      </c>
    </row>
    <row r="15" spans="1:11" x14ac:dyDescent="0.25">
      <c r="A15" t="s">
        <v>236</v>
      </c>
      <c r="C15" t="s">
        <v>237</v>
      </c>
      <c r="E15" t="s">
        <v>237</v>
      </c>
    </row>
    <row r="16" spans="1:11" x14ac:dyDescent="0.25">
      <c r="A16" t="s">
        <v>238</v>
      </c>
      <c r="C16" t="s">
        <v>31</v>
      </c>
      <c r="E16" t="s">
        <v>239</v>
      </c>
      <c r="K16" t="s">
        <v>240</v>
      </c>
    </row>
    <row r="17" spans="1:11" x14ac:dyDescent="0.25">
      <c r="A17" t="s">
        <v>241</v>
      </c>
      <c r="E17" t="s">
        <v>43</v>
      </c>
      <c r="K17" t="s">
        <v>242</v>
      </c>
    </row>
    <row r="18" spans="1:11" x14ac:dyDescent="0.25">
      <c r="A18" t="s">
        <v>243</v>
      </c>
      <c r="K18" t="s">
        <v>244</v>
      </c>
    </row>
    <row r="19" spans="1:11" x14ac:dyDescent="0.25">
      <c r="A19" t="s">
        <v>245</v>
      </c>
      <c r="K19" t="s">
        <v>233</v>
      </c>
    </row>
    <row r="20" spans="1:11" x14ac:dyDescent="0.25">
      <c r="K20" t="s">
        <v>246</v>
      </c>
    </row>
    <row r="21" spans="1:11" x14ac:dyDescent="0.25">
      <c r="K21" t="s">
        <v>247</v>
      </c>
    </row>
    <row r="22" spans="1:11" x14ac:dyDescent="0.25">
      <c r="K22" t="s">
        <v>248</v>
      </c>
    </row>
  </sheetData>
  <mergeCells count="1">
    <mergeCell ref="C9:D9"/>
  </mergeCells>
  <pageMargins left="0.70000000000000007" right="0.70000000000000007" top="0.75" bottom="0.75" header="0.30000000000000004" footer="0.30000000000000004"/>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mappatura_processi_sistemi info</vt:lpstr>
      <vt:lpstr>Sezione_generale</vt:lpstr>
      <vt:lpstr>Sezione_generale_old</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revision>1</cp:revision>
  <dcterms:created xsi:type="dcterms:W3CDTF">2014-07-11T10:05:14Z</dcterms:created>
  <dcterms:modified xsi:type="dcterms:W3CDTF">2026-01-29T17:37:25Z</dcterms:modified>
</cp:coreProperties>
</file>